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CFG" sheetId="1" r:id="rId1"/>
  </sheets>
  <definedNames>
    <definedName name="_xlnm._FilterDatabase" localSheetId="0" hidden="1">CFG!$A$3:$H$40</definedName>
  </definedNames>
  <calcPr calcId="145621"/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E36" i="1" s="1"/>
  <c r="E37" i="1"/>
  <c r="H37" i="1" s="1"/>
  <c r="G36" i="1"/>
  <c r="G42" i="1" s="1"/>
  <c r="F36" i="1"/>
  <c r="F42" i="1" s="1"/>
  <c r="D36" i="1"/>
  <c r="D42" i="1" s="1"/>
  <c r="C36" i="1"/>
  <c r="C42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E25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G6" i="1"/>
  <c r="F6" i="1"/>
  <c r="E6" i="1"/>
  <c r="D6" i="1"/>
  <c r="C6" i="1"/>
  <c r="H25" i="1" l="1"/>
  <c r="H6" i="1"/>
  <c r="H16" i="1"/>
  <c r="E42" i="1"/>
  <c r="H27" i="1"/>
  <c r="H38" i="1"/>
  <c r="H36" i="1" s="1"/>
  <c r="H42" i="1" s="1"/>
  <c r="E16" i="1"/>
</calcChain>
</file>

<file path=xl/sharedStrings.xml><?xml version="1.0" encoding="utf-8"?>
<sst xmlns="http://schemas.openxmlformats.org/spreadsheetml/2006/main" count="44" uniqueCount="44">
  <si>
    <t>JUNTA MUNICIPAL DE AGUA POTABLE Y ALCANTARILLADO DE CORTAZAR, GTO.
Estado Analítico del Ejercicio del Presupuesto de Egresos
Clasificación Funcional (Finalidad y Función)
Del 1 de Enero al AL 31 DE MARZO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</si>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</sst>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4" fontId="4" fillId="0" borderId="6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4" fillId="0" borderId="13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" fontId="3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E50" sqref="E50"/>
    </sheetView>
  </sheetViews>
  <sheetFormatPr baseColWidth="10" defaultRowHeight="11.25" x14ac:dyDescent="0.2"/>
  <cols>
    <col min="1" max="1" width="4.83203125" style="4" customWidth="1"/>
    <col min="2" max="2" width="65.832031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 t="s">
        <v>11</v>
      </c>
      <c r="B6" s="19"/>
      <c r="C6" s="20">
        <f t="shared" ref="C6:H6" si="0">SUM(C7:C14)</f>
        <v>12956857</v>
      </c>
      <c r="D6" s="20">
        <f t="shared" si="0"/>
        <v>-38066.19</v>
      </c>
      <c r="E6" s="20">
        <f t="shared" si="0"/>
        <v>12918790.810000001</v>
      </c>
      <c r="F6" s="20">
        <f t="shared" si="0"/>
        <v>2249204.56</v>
      </c>
      <c r="G6" s="20">
        <f t="shared" si="0"/>
        <v>2249204.56</v>
      </c>
      <c r="H6" s="20">
        <f t="shared" si="0"/>
        <v>10669586.25</v>
      </c>
    </row>
    <row r="7" spans="1:8" x14ac:dyDescent="0.2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x14ac:dyDescent="0.2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21"/>
      <c r="B11" s="22" t="s">
        <v>16</v>
      </c>
      <c r="C11" s="20">
        <v>11332919</v>
      </c>
      <c r="D11" s="20">
        <v>-38066.19</v>
      </c>
      <c r="E11" s="20">
        <f t="shared" si="1"/>
        <v>11294852.810000001</v>
      </c>
      <c r="F11" s="20">
        <v>2053977.66</v>
      </c>
      <c r="G11" s="20">
        <v>2053977.66</v>
      </c>
      <c r="H11" s="20">
        <f t="shared" si="2"/>
        <v>9240875.1500000004</v>
      </c>
    </row>
    <row r="12" spans="1:8" x14ac:dyDescent="0.2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21"/>
      <c r="B14" s="22" t="s">
        <v>19</v>
      </c>
      <c r="C14" s="20">
        <v>1623938</v>
      </c>
      <c r="D14" s="20">
        <v>0</v>
      </c>
      <c r="E14" s="20">
        <f t="shared" si="1"/>
        <v>1623938</v>
      </c>
      <c r="F14" s="20">
        <v>195226.9</v>
      </c>
      <c r="G14" s="20">
        <v>195226.9</v>
      </c>
      <c r="H14" s="20">
        <f t="shared" si="2"/>
        <v>1428711.1</v>
      </c>
    </row>
    <row r="15" spans="1:8" x14ac:dyDescent="0.2">
      <c r="A15" s="23"/>
      <c r="B15" s="22"/>
      <c r="C15" s="20"/>
      <c r="D15" s="20"/>
      <c r="E15" s="20"/>
      <c r="F15" s="20"/>
      <c r="G15" s="20"/>
      <c r="H15" s="20"/>
    </row>
    <row r="16" spans="1:8" x14ac:dyDescent="0.2">
      <c r="A16" s="18" t="s">
        <v>20</v>
      </c>
      <c r="B16" s="24"/>
      <c r="C16" s="20">
        <f t="shared" ref="C16:H16" si="3">SUM(C17:C23)</f>
        <v>54355416</v>
      </c>
      <c r="D16" s="20">
        <f t="shared" si="3"/>
        <v>3048192.6</v>
      </c>
      <c r="E16" s="20">
        <f t="shared" si="3"/>
        <v>57403608.600000001</v>
      </c>
      <c r="F16" s="20">
        <f t="shared" si="3"/>
        <v>11708301.540000001</v>
      </c>
      <c r="G16" s="20">
        <f t="shared" si="3"/>
        <v>11706369.540000001</v>
      </c>
      <c r="H16" s="20">
        <f t="shared" si="3"/>
        <v>45695307.059999995</v>
      </c>
    </row>
    <row r="17" spans="1:8" x14ac:dyDescent="0.2">
      <c r="A17" s="21"/>
      <c r="B17" s="22" t="s">
        <v>21</v>
      </c>
      <c r="C17" s="20">
        <v>12983604</v>
      </c>
      <c r="D17" s="20">
        <v>280203.38</v>
      </c>
      <c r="E17" s="20">
        <f>C17+D17</f>
        <v>13263807.380000001</v>
      </c>
      <c r="F17" s="20">
        <v>2798914.66</v>
      </c>
      <c r="G17" s="20">
        <v>2798284.66</v>
      </c>
      <c r="H17" s="20">
        <f t="shared" ref="H17:H23" si="4">E17-F17</f>
        <v>10464892.720000001</v>
      </c>
    </row>
    <row r="18" spans="1:8" x14ac:dyDescent="0.2">
      <c r="A18" s="21"/>
      <c r="B18" s="22" t="s">
        <v>22</v>
      </c>
      <c r="C18" s="20">
        <v>41371812</v>
      </c>
      <c r="D18" s="20">
        <v>2767989.22</v>
      </c>
      <c r="E18" s="20">
        <f t="shared" ref="E18:E23" si="5">C18+D18</f>
        <v>44139801.219999999</v>
      </c>
      <c r="F18" s="20">
        <v>8909386.8800000008</v>
      </c>
      <c r="G18" s="20">
        <v>8908084.8800000008</v>
      </c>
      <c r="H18" s="20">
        <f t="shared" si="4"/>
        <v>35230414.339999996</v>
      </c>
    </row>
    <row r="19" spans="1:8" x14ac:dyDescent="0.2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x14ac:dyDescent="0.2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23"/>
      <c r="B24" s="22"/>
      <c r="C24" s="20"/>
      <c r="D24" s="20"/>
      <c r="E24" s="20"/>
      <c r="F24" s="20"/>
      <c r="G24" s="20"/>
      <c r="H24" s="20"/>
    </row>
    <row r="25" spans="1:8" x14ac:dyDescent="0.2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2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2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23"/>
      <c r="B35" s="22"/>
      <c r="C35" s="20"/>
      <c r="D35" s="20"/>
      <c r="E35" s="20"/>
      <c r="F35" s="20"/>
      <c r="G35" s="20"/>
      <c r="H35" s="20"/>
    </row>
    <row r="36" spans="1:8" x14ac:dyDescent="0.2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2.5" x14ac:dyDescent="0.2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2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2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2">
      <c r="A41" s="23"/>
      <c r="B41" s="22"/>
      <c r="C41" s="20"/>
      <c r="D41" s="20"/>
      <c r="E41" s="20"/>
      <c r="F41" s="20"/>
      <c r="G41" s="20"/>
      <c r="H41" s="20"/>
    </row>
    <row r="42" spans="1:8" x14ac:dyDescent="0.2">
      <c r="A42" s="25"/>
      <c r="B42" s="26" t="s">
        <v>43</v>
      </c>
      <c r="C42" s="27">
        <f t="shared" ref="C42:H42" si="12">SUM(C36+C25+C16+C6)</f>
        <v>67312273</v>
      </c>
      <c r="D42" s="27">
        <f t="shared" si="12"/>
        <v>3010126.41</v>
      </c>
      <c r="E42" s="27">
        <f t="shared" si="12"/>
        <v>70322399.409999996</v>
      </c>
      <c r="F42" s="27">
        <f t="shared" si="12"/>
        <v>13957506.100000001</v>
      </c>
      <c r="G42" s="27">
        <f t="shared" si="12"/>
        <v>13955574.100000001</v>
      </c>
      <c r="H42" s="27">
        <f t="shared" si="12"/>
        <v>56364893.309999995</v>
      </c>
    </row>
    <row r="43" spans="1:8" x14ac:dyDescent="0.2">
      <c r="A43" s="28"/>
      <c r="B43" s="28"/>
      <c r="C43" s="28"/>
      <c r="D43" s="28"/>
      <c r="E43" s="28"/>
      <c r="F43" s="28"/>
      <c r="G43" s="28"/>
      <c r="H43" s="28"/>
    </row>
    <row r="44" spans="1:8" x14ac:dyDescent="0.2">
      <c r="A44" s="28"/>
      <c r="B44" s="28"/>
      <c r="C44" s="28"/>
      <c r="D44" s="28"/>
      <c r="E44" s="28"/>
      <c r="F44" s="28"/>
      <c r="G44" s="28"/>
      <c r="H44" s="28"/>
    </row>
    <row r="45" spans="1:8" x14ac:dyDescent="0.2">
      <c r="A45" s="28"/>
      <c r="B45" s="28"/>
      <c r="C45" s="28"/>
      <c r="D45" s="28"/>
      <c r="E45" s="28"/>
      <c r="F45" s="28"/>
      <c r="G45" s="28"/>
      <c r="H45" s="28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2020-05-19T20:33:21Z</dcterms:created>
  <dcterms:modified xsi:type="dcterms:W3CDTF">2020-05-19T20:33:51Z</dcterms:modified>
</cp:coreProperties>
</file>